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15" windowHeight="12390" firstSheet="1" activeTab="3"/>
  </bookViews>
  <sheets>
    <sheet name="WJ12 文化和旅游机构基本建设投资情况 文  旅  基" sheetId="1" r:id="rId1"/>
    <sheet name="(页名映射表)" sheetId="2" r:id="rId2"/>
    <sheet name="Sheet1" sheetId="3" r:id="rId3"/>
    <sheet name="Sheet2" sheetId="4" r:id="rId4"/>
  </sheets>
  <calcPr calcId="144525"/>
</workbook>
</file>

<file path=xl/sharedStrings.xml><?xml version="1.0" encoding="utf-8"?>
<sst xmlns="http://schemas.openxmlformats.org/spreadsheetml/2006/main" count="443" uniqueCount="295">
  <si>
    <t>文化和旅游机构基本建设投资情况</t>
  </si>
  <si>
    <t xml:space="preserve">有 效 期：2017   年  12  月
</t>
  </si>
  <si>
    <t xml:space="preserve">批准文号：国统制[2015]146号
</t>
  </si>
  <si>
    <t>批准机关：国  家 统  计  局</t>
  </si>
  <si>
    <t>单位名称：营口市少年儿童图书馆</t>
  </si>
  <si>
    <t>制表机关：文     化      部</t>
  </si>
  <si>
    <t>单位代码：210899-&lt;D&gt;JLDM&lt;/D&gt;</t>
  </si>
  <si>
    <t>2020年度</t>
  </si>
  <si>
    <t>表    号：文   基   12   表</t>
  </si>
  <si>
    <t>项目编号</t>
  </si>
  <si>
    <t>填表单位名称</t>
  </si>
  <si>
    <t>项目名称</t>
  </si>
  <si>
    <t>部门判别</t>
  </si>
  <si>
    <t>登记注册类型</t>
  </si>
  <si>
    <t>项目行业代码</t>
  </si>
  <si>
    <t>开工时间</t>
  </si>
  <si>
    <t>建设性质</t>
  </si>
  <si>
    <t>建设阶段</t>
  </si>
  <si>
    <t>一、计划总投资</t>
  </si>
  <si>
    <t>二、房屋建筑面积</t>
  </si>
  <si>
    <t>三、本年资金来源总计</t>
  </si>
  <si>
    <t>四、各项应付款合计</t>
  </si>
  <si>
    <t>五、自开始建设至本年底累计完成投资额</t>
  </si>
  <si>
    <t>六、本年新增固定资产</t>
  </si>
  <si>
    <t>1.上年结余资金</t>
  </si>
  <si>
    <t>2、本年资金来源</t>
  </si>
  <si>
    <t xml:space="preserve">   2.本年资金来源小计</t>
  </si>
  <si>
    <t>国家预算内资金</t>
  </si>
  <si>
    <t>国内贷款</t>
  </si>
  <si>
    <t>债券</t>
  </si>
  <si>
    <t>利用外资</t>
  </si>
  <si>
    <t>自筹资金</t>
  </si>
  <si>
    <t>其他资金来源</t>
  </si>
  <si>
    <t>工程款</t>
  </si>
  <si>
    <t>本年完成投资额</t>
  </si>
  <si>
    <t>中央</t>
  </si>
  <si>
    <t>省级</t>
  </si>
  <si>
    <t>地市级</t>
  </si>
  <si>
    <t>外商直接投资</t>
  </si>
  <si>
    <t>单位自有资金</t>
  </si>
  <si>
    <t>千元</t>
  </si>
  <si>
    <t>平方米</t>
  </si>
  <si>
    <t>*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</si>
  <si>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</si>
  <si>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</si>
  <si>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</si>
  <si>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</si>
  <si>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</si>
  <si>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</si>
  <si>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</si>
  <si>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</si>
  <si>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</si>
  <si>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</si>
  <si>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</si>
  <si>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</si>
  <si>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</si>
  <si>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</si>
  <si>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</si>
  <si>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</si>
  <si>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</si>
  <si>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</si>
  <si>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</si>
  <si>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</si>
  <si>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</si>
  <si>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</t>
  </si>
  <si>
    <t>合计</t>
  </si>
  <si>
    <t>序号</t>
  </si>
  <si>
    <t>sheet页序列</t>
  </si>
  <si>
    <t>对应全名</t>
  </si>
  <si>
    <t>WJ12 文化和旅游机构基本建设投资情况 文  旅  基</t>
  </si>
  <si>
    <t>WJ12 文化和旅游机构基本建设投资情况 文  旅  基  12 表</t>
  </si>
  <si>
    <t>公共图书馆基本情况</t>
  </si>
  <si>
    <t>有 效 期：2017   年  12  月</t>
  </si>
  <si>
    <t xml:space="preserve">批准文号：国统制[2015]146号
</t>
  </si>
  <si>
    <t>批准机关：国  家  统 计  局</t>
  </si>
  <si>
    <t>制表机关：文      化     部</t>
  </si>
  <si>
    <t>表    号：文   基    3   表</t>
  </si>
  <si>
    <t>行政区划代码</t>
  </si>
  <si>
    <t>营口市本级|210899</t>
  </si>
  <si>
    <t>单位名称</t>
  </si>
  <si>
    <t>营口市少年儿童图书馆</t>
  </si>
  <si>
    <t>社会统一信用代码</t>
  </si>
  <si>
    <t>46410174X</t>
  </si>
  <si>
    <t>邮政编码</t>
  </si>
  <si>
    <t>115002</t>
  </si>
  <si>
    <t>电话号码</t>
  </si>
  <si>
    <t>行业代码</t>
  </si>
  <si>
    <t>8831</t>
  </si>
  <si>
    <t>详细地址</t>
  </si>
  <si>
    <t>营口市站前区青花大街西8号</t>
  </si>
  <si>
    <t>单位负责人</t>
  </si>
  <si>
    <t>刘晓云</t>
  </si>
  <si>
    <t>统计填表人</t>
  </si>
  <si>
    <t>王薇</t>
  </si>
  <si>
    <t>实际报出日期</t>
  </si>
  <si>
    <t>国有企业</t>
  </si>
  <si>
    <t>文化和旅游部门</t>
  </si>
  <si>
    <t>主体建筑建成年份</t>
  </si>
  <si>
    <t>1905</t>
  </si>
  <si>
    <t>近十年有无重大维修</t>
  </si>
  <si>
    <t>无</t>
  </si>
  <si>
    <t>活动状态</t>
  </si>
  <si>
    <t>正常活动</t>
  </si>
  <si>
    <t>是否儿童图书馆</t>
  </si>
  <si>
    <t>是</t>
  </si>
  <si>
    <t>是否有基建项目</t>
  </si>
  <si>
    <t>否</t>
  </si>
  <si>
    <t>评估定级情况</t>
  </si>
  <si>
    <t>二级馆</t>
  </si>
  <si>
    <t>项     目</t>
  </si>
  <si>
    <t>代码</t>
  </si>
  <si>
    <t>单位</t>
  </si>
  <si>
    <t>指标</t>
  </si>
  <si>
    <t>甲</t>
  </si>
  <si>
    <t>乙</t>
  </si>
  <si>
    <t>丙</t>
  </si>
  <si>
    <t>一、从业人员</t>
  </si>
  <si>
    <t>人</t>
  </si>
  <si>
    <t xml:space="preserve">             购书专项经费</t>
  </si>
  <si>
    <t>54</t>
  </si>
  <si>
    <t xml:space="preserve">     其中：专业技术人才</t>
  </si>
  <si>
    <t xml:space="preserve">    2、上级补助收入</t>
  </si>
  <si>
    <t>55</t>
  </si>
  <si>
    <t xml:space="preserve">        其中：正高级职称</t>
  </si>
  <si>
    <t xml:space="preserve">    3、事业预算收入</t>
  </si>
  <si>
    <t>56</t>
  </si>
  <si>
    <t xml:space="preserve">              副高级职称</t>
  </si>
  <si>
    <t xml:space="preserve">    4、经营收入</t>
  </si>
  <si>
    <t>57</t>
  </si>
  <si>
    <t xml:space="preserve">              中级职称</t>
  </si>
  <si>
    <t xml:space="preserve">    5、附属单位上缴收入</t>
  </si>
  <si>
    <t>58</t>
  </si>
  <si>
    <t>二、藏量</t>
  </si>
  <si>
    <t>册、件</t>
  </si>
  <si>
    <t xml:space="preserve">    6、其他收入</t>
  </si>
  <si>
    <t>59</t>
  </si>
  <si>
    <t xml:space="preserve">  1、图书</t>
  </si>
  <si>
    <t>册</t>
  </si>
  <si>
    <t>十七、本年支出合计</t>
  </si>
  <si>
    <t>60</t>
  </si>
  <si>
    <t xml:space="preserve">        其中：盲文图书</t>
  </si>
  <si>
    <t xml:space="preserve">      其中:基本支出</t>
  </si>
  <si>
    <t>61</t>
  </si>
  <si>
    <t xml:space="preserve">  2、古籍</t>
  </si>
  <si>
    <t xml:space="preserve">           项目支出</t>
  </si>
  <si>
    <t>62</t>
  </si>
  <si>
    <t xml:space="preserve">        其中：善本</t>
  </si>
  <si>
    <t xml:space="preserve">           经营支出</t>
  </si>
  <si>
    <t>63</t>
  </si>
  <si>
    <t xml:space="preserve">  3、报刊</t>
  </si>
  <si>
    <t>件</t>
  </si>
  <si>
    <t>在支出合计中：工资福利支出</t>
  </si>
  <si>
    <t>64</t>
  </si>
  <si>
    <t xml:space="preserve">  4、视听文献</t>
  </si>
  <si>
    <t>件、套</t>
  </si>
  <si>
    <t xml:space="preserve">   商品和服务支出</t>
  </si>
  <si>
    <t>65</t>
  </si>
  <si>
    <t xml:space="preserve">  5、缩微制品 </t>
  </si>
  <si>
    <t xml:space="preserve">      其中：差旅费</t>
  </si>
  <si>
    <t>66</t>
  </si>
  <si>
    <t xml:space="preserve">  6、其他    </t>
  </si>
  <si>
    <t xml:space="preserve">            劳务费</t>
  </si>
  <si>
    <t>67</t>
  </si>
  <si>
    <t xml:space="preserve">  在藏量中：开架书刊</t>
  </si>
  <si>
    <t xml:space="preserve">            福利费</t>
  </si>
  <si>
    <t>68</t>
  </si>
  <si>
    <t xml:space="preserve">            少儿文献</t>
  </si>
  <si>
    <t xml:space="preserve">            各种税金支出</t>
  </si>
  <si>
    <t>69</t>
  </si>
  <si>
    <t>三、音视频资源总量</t>
  </si>
  <si>
    <t>千小时</t>
  </si>
  <si>
    <t xml:space="preserve">      对个人和家庭补助支出</t>
  </si>
  <si>
    <t>70</t>
  </si>
  <si>
    <t xml:space="preserve">    电子文本、图片文献资源年总量</t>
  </si>
  <si>
    <t>TB</t>
  </si>
  <si>
    <t xml:space="preserve">          其中：抚恤金和生活补助</t>
  </si>
  <si>
    <t>71</t>
  </si>
  <si>
    <t xml:space="preserve">    线上服务人次</t>
  </si>
  <si>
    <t>人次</t>
  </si>
  <si>
    <t xml:space="preserve">      其他资本性支出</t>
  </si>
  <si>
    <t>72</t>
  </si>
  <si>
    <t>四、书架单层总长度</t>
  </si>
  <si>
    <t>米</t>
  </si>
  <si>
    <t>其中：各种设备、交通工具、图书购置费</t>
  </si>
  <si>
    <t>73</t>
  </si>
  <si>
    <t>五、本年新增藏量</t>
  </si>
  <si>
    <t xml:space="preserve">       其中：新增藏量购置费</t>
  </si>
  <si>
    <t>74</t>
  </si>
  <si>
    <t>六、本年新增电子图书</t>
  </si>
  <si>
    <t>32</t>
  </si>
  <si>
    <t xml:space="preserve">             新增数字资源购置费</t>
  </si>
  <si>
    <t>75</t>
  </si>
  <si>
    <t>七、当年购买的报刊种类</t>
  </si>
  <si>
    <t>33</t>
  </si>
  <si>
    <t>种</t>
  </si>
  <si>
    <t>十八、资产总计</t>
  </si>
  <si>
    <t>76</t>
  </si>
  <si>
    <t>八、实际持证读者数</t>
  </si>
  <si>
    <t>34</t>
  </si>
  <si>
    <t>个</t>
  </si>
  <si>
    <t xml:space="preserve">      其中：固定资产净值</t>
  </si>
  <si>
    <t>77</t>
  </si>
  <si>
    <t>九、总流通人次</t>
  </si>
  <si>
    <t>35</t>
  </si>
  <si>
    <t>十九、实际使用房屋建筑面积</t>
  </si>
  <si>
    <t>78</t>
  </si>
  <si>
    <t xml:space="preserve">    其中：书刊文献外借人次</t>
  </si>
  <si>
    <t>36</t>
  </si>
  <si>
    <t xml:space="preserve">      其中：书库面积</t>
  </si>
  <si>
    <t>79</t>
  </si>
  <si>
    <t>十、书刊文献外借册次</t>
  </si>
  <si>
    <t>37</t>
  </si>
  <si>
    <t>册次</t>
  </si>
  <si>
    <t xml:space="preserve">        阅览室面积</t>
  </si>
  <si>
    <t>80</t>
  </si>
  <si>
    <t>十一、为读者举办各种活动</t>
  </si>
  <si>
    <t>—</t>
  </si>
  <si>
    <t xml:space="preserve">      其中：书刊阅览室面积</t>
  </si>
  <si>
    <t>81</t>
  </si>
  <si>
    <t xml:space="preserve">    其中:组织各类讲座次数</t>
  </si>
  <si>
    <t>38</t>
  </si>
  <si>
    <t>次</t>
  </si>
  <si>
    <t xml:space="preserve">            电子阅览室面积</t>
  </si>
  <si>
    <t>82</t>
  </si>
  <si>
    <t xml:space="preserve">             参加人次</t>
  </si>
  <si>
    <t>39</t>
  </si>
  <si>
    <t xml:space="preserve">    实际拥有产权面积</t>
  </si>
  <si>
    <t>83</t>
  </si>
  <si>
    <t xml:space="preserve">         举办展览</t>
  </si>
  <si>
    <t>40</t>
  </si>
  <si>
    <t>二十、阅览室坐席数</t>
  </si>
  <si>
    <t>84</t>
  </si>
  <si>
    <t xml:space="preserve">             参观人次</t>
  </si>
  <si>
    <t>41</t>
  </si>
  <si>
    <t xml:space="preserve">      其中：少儿阅览室坐席数</t>
  </si>
  <si>
    <t>85</t>
  </si>
  <si>
    <t xml:space="preserve">         举办培训班</t>
  </si>
  <si>
    <t>42</t>
  </si>
  <si>
    <t xml:space="preserve">           盲人阅览室坐席数</t>
  </si>
  <si>
    <t>86</t>
  </si>
  <si>
    <t xml:space="preserve">             培训人次</t>
  </si>
  <si>
    <t>43</t>
  </si>
  <si>
    <t>二十一、志愿者服务队伍数</t>
  </si>
  <si>
    <t>87</t>
  </si>
  <si>
    <t>十二、开展基层培训辅导人次</t>
  </si>
  <si>
    <t>44</t>
  </si>
  <si>
    <t xml:space="preserve">       志愿者服务队伍人数</t>
  </si>
  <si>
    <t>88</t>
  </si>
  <si>
    <t>十三、本单位接受培训人次</t>
  </si>
  <si>
    <t>45</t>
  </si>
  <si>
    <t>二十二、图书馆延伸服务情况</t>
  </si>
  <si>
    <t>十四、计算机台数</t>
  </si>
  <si>
    <t>46</t>
  </si>
  <si>
    <t>台</t>
  </si>
  <si>
    <t>1、流动图书车数</t>
  </si>
  <si>
    <t>89</t>
  </si>
  <si>
    <t>辆</t>
  </si>
  <si>
    <t xml:space="preserve">     其中：供读者使用的终端数</t>
  </si>
  <si>
    <t>47</t>
  </si>
  <si>
    <t xml:space="preserve">      流动服务借阅人次</t>
  </si>
  <si>
    <t>90</t>
  </si>
  <si>
    <t>十五、图书馆网站访问量</t>
  </si>
  <si>
    <t>48</t>
  </si>
  <si>
    <t xml:space="preserve">      流动服务借阅册次</t>
  </si>
  <si>
    <t>91</t>
  </si>
  <si>
    <t>十六、本年收入合计</t>
  </si>
  <si>
    <t>49</t>
  </si>
  <si>
    <t>2、分馆数量</t>
  </si>
  <si>
    <t>92</t>
  </si>
  <si>
    <t xml:space="preserve">    1、财政拨款预算收入</t>
  </si>
  <si>
    <t>50</t>
  </si>
  <si>
    <t>二十三、文化创意产品种类</t>
  </si>
  <si>
    <t>93</t>
  </si>
  <si>
    <t xml:space="preserve">     其中：免费开放资金</t>
  </si>
  <si>
    <t>51</t>
  </si>
  <si>
    <t xml:space="preserve">        文化创意产品销售收入</t>
  </si>
  <si>
    <t>94</t>
  </si>
  <si>
    <t xml:space="preserve">        其中：中央资金</t>
  </si>
  <si>
    <t>52</t>
  </si>
  <si>
    <t xml:space="preserve">        文化创意产品销售利润</t>
  </si>
  <si>
    <t>95</t>
  </si>
  <si>
    <t>在财政拨款预算收入中：基建拨款</t>
  </si>
  <si>
    <t>53</t>
  </si>
  <si>
    <t>音视频资源总量</t>
  </si>
  <si>
    <t>名称</t>
  </si>
  <si>
    <t>数量（G）</t>
  </si>
  <si>
    <t>服务人次</t>
  </si>
  <si>
    <t>数量（小时）</t>
  </si>
  <si>
    <t>2019超星</t>
  </si>
  <si>
    <t>2020乐儿</t>
  </si>
  <si>
    <t>2020神州</t>
  </si>
  <si>
    <t>2020云图</t>
  </si>
  <si>
    <t>1000G=1TB</t>
  </si>
  <si>
    <t>展览</t>
  </si>
  <si>
    <t>连环画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</si>
</sst>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21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DBDE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6C675"/>
        <bgColor indexed="64"/>
      </patternFill>
    </fill>
    <fill>
      <patternFill patternType="solid">
        <fgColor rgb="FFD6F6E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rgb="FFD4D4D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D4D4D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D4D4D4"/>
      </right>
      <top/>
      <bottom style="thick">
        <color rgb="FFD4D4D4"/>
      </bottom>
      <diagonal/>
    </border>
    <border>
      <left/>
      <right style="thin">
        <color rgb="FFD4D4D4"/>
      </right>
      <top/>
      <bottom/>
      <diagonal/>
    </border>
    <border>
      <left/>
      <right/>
      <top/>
      <bottom style="thick">
        <color rgb="FFD4D4D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1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1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9" fillId="9" borderId="14" applyNumberFormat="0" applyAlignment="0" applyProtection="0">
      <alignment vertical="center"/>
    </xf>
    <xf numFmtId="0" fontId="21" fillId="34" borderId="1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1" fillId="2" borderId="5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>
      <alignment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>
      <alignment vertical="center"/>
    </xf>
    <xf numFmtId="0" fontId="1" fillId="4" borderId="7" xfId="0" applyNumberFormat="1" applyFont="1" applyFill="1" applyBorder="1" applyAlignment="1">
      <alignment horizontal="center" vertical="center"/>
    </xf>
    <xf numFmtId="176" fontId="1" fillId="4" borderId="7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/>
    </xf>
    <xf numFmtId="3" fontId="1" fillId="4" borderId="7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left" vertical="center"/>
    </xf>
    <xf numFmtId="0" fontId="1" fillId="4" borderId="5" xfId="0" applyNumberFormat="1" applyFont="1" applyFill="1" applyBorder="1" applyAlignment="1">
      <alignment horizontal="left" vertical="center"/>
    </xf>
    <xf numFmtId="176" fontId="1" fillId="4" borderId="5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2" borderId="11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right" vertical="center"/>
    </xf>
    <xf numFmtId="3" fontId="1" fillId="6" borderId="10" xfId="0" applyNumberFormat="1" applyFont="1" applyFill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3" fontId="1" fillId="4" borderId="8" xfId="0" applyNumberFormat="1" applyFont="1" applyFill="1" applyBorder="1" applyAlignment="1">
      <alignment horizontal="right" vertical="center"/>
    </xf>
    <xf numFmtId="3" fontId="1" fillId="6" borderId="1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D15"/>
  <sheetViews>
    <sheetView workbookViewId="0">
      <selection activeCell="A1" sqref="$A1:$XFD1048576"/>
    </sheetView>
  </sheetViews>
  <sheetFormatPr defaultColWidth="9" defaultRowHeight="13.5"/>
  <cols>
    <col min="1" max="1" width="5.125" customWidth="1"/>
    <col min="2" max="2" width="22.375" customWidth="1"/>
    <col min="3" max="3" width="22.625" customWidth="1"/>
    <col min="4" max="9" width="11.25" customWidth="1"/>
    <col min="10" max="30" width="10.75" customWidth="1"/>
  </cols>
  <sheetData>
    <row r="1" ht="25.5" spans="15:15">
      <c r="O1" s="32" t="s">
        <v>0</v>
      </c>
    </row>
    <row r="2" ht="14.25" spans="30:30">
      <c r="AD2" s="10" t="s">
        <v>1</v>
      </c>
    </row>
    <row r="3" ht="14.25" spans="30:30">
      <c r="AD3" s="10" t="s">
        <v>2</v>
      </c>
    </row>
    <row r="4" ht="14.25" spans="30:30">
      <c r="AD4" s="10" t="s">
        <v>3</v>
      </c>
    </row>
    <row r="5" ht="14.25" spans="1:30">
      <c r="A5" s="10" t="s">
        <v>4</v>
      </c>
      <c r="AD5" s="10" t="s">
        <v>5</v>
      </c>
    </row>
    <row r="6" ht="14.25" spans="1:30">
      <c r="A6" s="10" t="s">
        <v>6</v>
      </c>
      <c r="O6" s="10" t="s">
        <v>7</v>
      </c>
      <c r="AD6" s="10" t="s">
        <v>8</v>
      </c>
    </row>
    <row r="7" ht="16.5" customHeight="1" spans="1:30">
      <c r="A7" s="26" t="s">
        <v>9</v>
      </c>
      <c r="B7" s="26" t="s">
        <v>10</v>
      </c>
      <c r="C7" s="26" t="s">
        <v>11</v>
      </c>
      <c r="D7" s="26" t="s">
        <v>12</v>
      </c>
      <c r="E7" s="26" t="s">
        <v>13</v>
      </c>
      <c r="F7" s="26" t="s">
        <v>14</v>
      </c>
      <c r="G7" s="26" t="s">
        <v>15</v>
      </c>
      <c r="H7" s="26" t="s">
        <v>16</v>
      </c>
      <c r="I7" s="26" t="s">
        <v>17</v>
      </c>
      <c r="J7" s="26" t="s">
        <v>18</v>
      </c>
      <c r="K7" s="26" t="s">
        <v>19</v>
      </c>
      <c r="L7" s="33" t="s">
        <v>20</v>
      </c>
      <c r="M7" s="26"/>
      <c r="N7" s="26"/>
      <c r="O7" s="26"/>
      <c r="P7" s="26"/>
      <c r="Q7" s="26"/>
      <c r="R7" s="26"/>
      <c r="S7" s="26" t="s">
        <v>20</v>
      </c>
      <c r="T7" s="26" t="s">
        <v>20</v>
      </c>
      <c r="U7" s="26" t="s">
        <v>20</v>
      </c>
      <c r="V7" s="26"/>
      <c r="W7" s="26"/>
      <c r="X7" s="26"/>
      <c r="Y7" s="26"/>
      <c r="Z7" s="26" t="s">
        <v>21</v>
      </c>
      <c r="AA7" s="26"/>
      <c r="AB7" s="33" t="s">
        <v>22</v>
      </c>
      <c r="AC7" s="33"/>
      <c r="AD7" s="36" t="s">
        <v>23</v>
      </c>
    </row>
    <row r="8" ht="15" customHeight="1" spans="1:30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 t="s">
        <v>24</v>
      </c>
      <c r="N8" s="33" t="s">
        <v>25</v>
      </c>
      <c r="O8" s="26"/>
      <c r="P8" s="26"/>
      <c r="Q8" s="26"/>
      <c r="R8" s="26"/>
      <c r="S8" s="26" t="s">
        <v>26</v>
      </c>
      <c r="T8" s="26" t="s">
        <v>26</v>
      </c>
      <c r="U8" s="26" t="s">
        <v>26</v>
      </c>
      <c r="V8" s="26"/>
      <c r="W8" s="26"/>
      <c r="X8" s="26"/>
      <c r="Y8" s="26"/>
      <c r="Z8" s="33"/>
      <c r="AA8" s="26"/>
      <c r="AB8" s="33"/>
      <c r="AC8" s="26"/>
      <c r="AD8" s="36"/>
    </row>
    <row r="9" ht="16.5" customHeight="1" spans="1:30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33" t="s">
        <v>27</v>
      </c>
      <c r="P9" s="26"/>
      <c r="Q9" s="26"/>
      <c r="R9" s="26"/>
      <c r="S9" s="26" t="s">
        <v>28</v>
      </c>
      <c r="T9" s="26" t="s">
        <v>29</v>
      </c>
      <c r="U9" s="33" t="s">
        <v>30</v>
      </c>
      <c r="V9" s="26"/>
      <c r="W9" s="33" t="s">
        <v>31</v>
      </c>
      <c r="X9" s="26"/>
      <c r="Y9" s="26" t="s">
        <v>32</v>
      </c>
      <c r="Z9" s="26"/>
      <c r="AA9" s="26" t="s">
        <v>33</v>
      </c>
      <c r="AB9" s="26"/>
      <c r="AC9" s="26" t="s">
        <v>34</v>
      </c>
      <c r="AD9" s="36"/>
    </row>
    <row r="10" ht="45.75" customHeight="1" spans="1:30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s">
        <v>35</v>
      </c>
      <c r="Q10" s="26" t="s">
        <v>36</v>
      </c>
      <c r="R10" s="26" t="s">
        <v>37</v>
      </c>
      <c r="S10" s="26"/>
      <c r="T10" s="26"/>
      <c r="U10" s="26"/>
      <c r="V10" s="26" t="s">
        <v>38</v>
      </c>
      <c r="W10" s="26"/>
      <c r="X10" s="26" t="s">
        <v>39</v>
      </c>
      <c r="Y10" s="26"/>
      <c r="Z10" s="26"/>
      <c r="AA10" s="26"/>
      <c r="AB10" s="26"/>
      <c r="AC10" s="26"/>
      <c r="AD10" s="36"/>
    </row>
    <row r="11" ht="15" customHeight="1" spans="1:30">
      <c r="A11" s="26"/>
      <c r="B11" s="26"/>
      <c r="C11" s="26"/>
      <c r="D11" s="26"/>
      <c r="E11" s="26"/>
      <c r="F11" s="26"/>
      <c r="G11" s="26"/>
      <c r="H11" s="26"/>
      <c r="I11" s="26"/>
      <c r="J11" s="26" t="s">
        <v>40</v>
      </c>
      <c r="K11" s="26" t="s">
        <v>41</v>
      </c>
      <c r="L11" s="26" t="s">
        <v>40</v>
      </c>
      <c r="M11" s="26" t="s">
        <v>40</v>
      </c>
      <c r="N11" s="26" t="s">
        <v>40</v>
      </c>
      <c r="O11" s="26" t="s">
        <v>40</v>
      </c>
      <c r="P11" s="26" t="s">
        <v>40</v>
      </c>
      <c r="Q11" s="26" t="s">
        <v>40</v>
      </c>
      <c r="R11" s="26" t="s">
        <v>40</v>
      </c>
      <c r="S11" s="26" t="s">
        <v>40</v>
      </c>
      <c r="T11" s="26" t="s">
        <v>40</v>
      </c>
      <c r="U11" s="26" t="s">
        <v>40</v>
      </c>
      <c r="V11" s="26" t="s">
        <v>40</v>
      </c>
      <c r="W11" s="26" t="s">
        <v>40</v>
      </c>
      <c r="X11" s="26" t="s">
        <v>40</v>
      </c>
      <c r="Y11" s="26" t="s">
        <v>40</v>
      </c>
      <c r="Z11" s="26" t="s">
        <v>40</v>
      </c>
      <c r="AA11" s="26" t="s">
        <v>40</v>
      </c>
      <c r="AB11" s="26" t="s">
        <v>40</v>
      </c>
      <c r="AC11" s="26" t="s">
        <v>40</v>
      </c>
      <c r="AD11" s="36" t="s">
        <v>40</v>
      </c>
    </row>
    <row r="12" ht="16.5" customHeight="1" spans="1:30">
      <c r="A12" s="26" t="s">
        <v>42</v>
      </c>
      <c r="B12" s="26" t="s">
        <v>42</v>
      </c>
      <c r="C12" s="26" t="s">
        <v>42</v>
      </c>
      <c r="D12" s="26" t="s">
        <v>42</v>
      </c>
      <c r="E12" s="26" t="s">
        <v>42</v>
      </c>
      <c r="F12" s="26" t="s">
        <v>42</v>
      </c>
      <c r="G12" s="26" t="s">
        <v>42</v>
      </c>
      <c r="H12" s="26" t="s">
        <v>42</v>
      </c>
      <c r="I12" s="26" t="s">
        <v>42</v>
      </c>
      <c r="J12" s="26" t="s">
        <v>43</v>
      </c>
      <c r="K12" s="26" t="s">
        <v>44</v>
      </c>
      <c r="L12" s="26" t="s">
        <v>45</v>
      </c>
      <c r="M12" s="26" t="s">
        <v>46</v>
      </c>
      <c r="N12" s="26" t="s">
        <v>47</v>
      </c>
      <c r="O12" s="26" t="s">
        <v>48</v>
      </c>
      <c r="P12" s="26" t="s">
        <v>49</v>
      </c>
      <c r="Q12" s="26" t="s">
        <v>50</v>
      </c>
      <c r="R12" s="26" t="s">
        <v>51</v>
      </c>
      <c r="S12" s="26" t="s">
        <v>52</v>
      </c>
      <c r="T12" s="26" t="s">
        <v>53</v>
      </c>
      <c r="U12" s="26" t="s">
        <v>54</v>
      </c>
      <c r="V12" s="26" t="s">
        <v>55</v>
      </c>
      <c r="W12" s="26" t="s">
        <v>56</v>
      </c>
      <c r="X12" s="26" t="s">
        <v>57</v>
      </c>
      <c r="Y12" s="26" t="s">
        <v>58</v>
      </c>
      <c r="Z12" s="26" t="s">
        <v>59</v>
      </c>
      <c r="AA12" s="26" t="s">
        <v>60</v>
      </c>
      <c r="AB12" s="26" t="s">
        <v>61</v>
      </c>
      <c r="AC12" s="26" t="s">
        <v>62</v>
      </c>
      <c r="AD12" s="36" t="s">
        <v>63</v>
      </c>
    </row>
    <row r="13" ht="16.5" customHeight="1" spans="1:30">
      <c r="A13" s="27" t="s">
        <v>64</v>
      </c>
      <c r="B13" s="28"/>
      <c r="C13" s="29"/>
      <c r="D13" s="28"/>
      <c r="E13" s="28"/>
      <c r="F13" s="27"/>
      <c r="G13" s="30"/>
      <c r="H13" s="27"/>
      <c r="I13" s="27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7"/>
    </row>
    <row r="14" ht="15" customHeight="1" spans="1:30">
      <c r="A14" s="31" t="s">
        <v>65</v>
      </c>
      <c r="B14" s="31"/>
      <c r="C14" s="31"/>
      <c r="D14" s="31"/>
      <c r="E14" s="31"/>
      <c r="F14" s="31"/>
      <c r="G14" s="31"/>
      <c r="H14" s="31"/>
      <c r="I14" s="31"/>
      <c r="J14" s="35">
        <f>SUM('WJ12 文化和旅游机构基本建设投资情况 文  旅  基'!J13)</f>
        <v>0</v>
      </c>
      <c r="K14" s="35">
        <f>SUM('WJ12 文化和旅游机构基本建设投资情况 文  旅  基'!K13)</f>
        <v>0</v>
      </c>
      <c r="L14" s="35">
        <f>SUM('WJ12 文化和旅游机构基本建设投资情况 文  旅  基'!L13)</f>
        <v>0</v>
      </c>
      <c r="M14" s="35">
        <f>SUM('WJ12 文化和旅游机构基本建设投资情况 文  旅  基'!M13)</f>
        <v>0</v>
      </c>
      <c r="N14" s="35">
        <f>SUM('WJ12 文化和旅游机构基本建设投资情况 文  旅  基'!N13)</f>
        <v>0</v>
      </c>
      <c r="O14" s="35">
        <f>SUM('WJ12 文化和旅游机构基本建设投资情况 文  旅  基'!O13)</f>
        <v>0</v>
      </c>
      <c r="P14" s="35">
        <f>SUM('WJ12 文化和旅游机构基本建设投资情况 文  旅  基'!P13)</f>
        <v>0</v>
      </c>
      <c r="Q14" s="35">
        <f>SUM('WJ12 文化和旅游机构基本建设投资情况 文  旅  基'!Q13)</f>
        <v>0</v>
      </c>
      <c r="R14" s="35">
        <f>SUM('WJ12 文化和旅游机构基本建设投资情况 文  旅  基'!R13)</f>
        <v>0</v>
      </c>
      <c r="S14" s="35">
        <f>SUM('WJ12 文化和旅游机构基本建设投资情况 文  旅  基'!S13)</f>
        <v>0</v>
      </c>
      <c r="T14" s="35">
        <f>SUM('WJ12 文化和旅游机构基本建设投资情况 文  旅  基'!T13)</f>
        <v>0</v>
      </c>
      <c r="U14" s="35">
        <f>SUM('WJ12 文化和旅游机构基本建设投资情况 文  旅  基'!U13)</f>
        <v>0</v>
      </c>
      <c r="V14" s="35">
        <f>SUM('WJ12 文化和旅游机构基本建设投资情况 文  旅  基'!V13)</f>
        <v>0</v>
      </c>
      <c r="W14" s="35">
        <f>SUM('WJ12 文化和旅游机构基本建设投资情况 文  旅  基'!W13)</f>
        <v>0</v>
      </c>
      <c r="X14" s="35">
        <f>SUM('WJ12 文化和旅游机构基本建设投资情况 文  旅  基'!X13)</f>
        <v>0</v>
      </c>
      <c r="Y14" s="35">
        <f>SUM('WJ12 文化和旅游机构基本建设投资情况 文  旅  基'!Y13)</f>
        <v>0</v>
      </c>
      <c r="Z14" s="35">
        <f>SUM('WJ12 文化和旅游机构基本建设投资情况 文  旅  基'!Z13)</f>
        <v>0</v>
      </c>
      <c r="AA14" s="35">
        <f>SUM('WJ12 文化和旅游机构基本建设投资情况 文  旅  基'!AA13)</f>
        <v>0</v>
      </c>
      <c r="AB14" s="35">
        <f>SUM('WJ12 文化和旅游机构基本建设投资情况 文  旅  基'!AB13)</f>
        <v>0</v>
      </c>
      <c r="AC14" s="35">
        <f>SUM('WJ12 文化和旅游机构基本建设投资情况 文  旅  基'!AC13)</f>
        <v>0</v>
      </c>
      <c r="AD14" s="38">
        <f>SUM('WJ12 文化和旅游机构基本建设投资情况 文  旅  基'!AD13)</f>
        <v>0</v>
      </c>
    </row>
    <row r="15" ht="14.25"/>
  </sheetData>
  <mergeCells count="30">
    <mergeCell ref="L7:Y7"/>
    <mergeCell ref="N8:Y8"/>
    <mergeCell ref="O9:R9"/>
    <mergeCell ref="U9:V9"/>
    <mergeCell ref="W9:X9"/>
    <mergeCell ref="A14:I14"/>
    <mergeCell ref="A7:A11"/>
    <mergeCell ref="B7:B11"/>
    <mergeCell ref="C7:C11"/>
    <mergeCell ref="D7:D11"/>
    <mergeCell ref="E7:E11"/>
    <mergeCell ref="F7:F11"/>
    <mergeCell ref="G7:G11"/>
    <mergeCell ref="H7:H11"/>
    <mergeCell ref="I7:I11"/>
    <mergeCell ref="J7:J10"/>
    <mergeCell ref="K7:K10"/>
    <mergeCell ref="L8:L10"/>
    <mergeCell ref="M8:M10"/>
    <mergeCell ref="N9:N10"/>
    <mergeCell ref="S9:S10"/>
    <mergeCell ref="T9:T10"/>
    <mergeCell ref="Y9:Y10"/>
    <mergeCell ref="Z9:Z10"/>
    <mergeCell ref="AA9:AA10"/>
    <mergeCell ref="AB9:AB10"/>
    <mergeCell ref="AC9:AC10"/>
    <mergeCell ref="AD7:AD10"/>
    <mergeCell ref="Z7:AA8"/>
    <mergeCell ref="AB7:AC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A1" sqref="$A1:$XFD1048576"/>
    </sheetView>
  </sheetViews>
  <sheetFormatPr defaultColWidth="9" defaultRowHeight="13.5" outlineLevelRow="1" outlineLevelCol="2"/>
  <cols>
    <col min="1" max="1" width="9.76666666666667" customWidth="1"/>
    <col min="2" max="2" width="58.5916666666667" customWidth="1"/>
    <col min="3" max="3" width="66.4083333333333" customWidth="1"/>
  </cols>
  <sheetData>
    <row r="1" spans="1:3">
      <c r="A1" t="s">
        <v>66</v>
      </c>
      <c r="B1" t="s">
        <v>67</v>
      </c>
      <c r="C1" t="s">
        <v>68</v>
      </c>
    </row>
    <row r="2" spans="1:3">
      <c r="A2">
        <v>1</v>
      </c>
      <c r="B2" t="s">
        <v>69</v>
      </c>
      <c r="C2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B1" workbookViewId="0">
      <selection activeCell="K51" sqref="K51"/>
    </sheetView>
  </sheetViews>
  <sheetFormatPr defaultColWidth="9" defaultRowHeight="13.5"/>
  <cols>
    <col min="1" max="1" width="26.75" customWidth="1"/>
    <col min="2" max="2" width="5" customWidth="1"/>
    <col min="3" max="4" width="5.625" customWidth="1"/>
    <col min="5" max="5" width="15" customWidth="1"/>
    <col min="6" max="6" width="18.5" customWidth="1"/>
    <col min="7" max="7" width="1.625" customWidth="1"/>
    <col min="8" max="8" width="15.125" customWidth="1"/>
    <col min="9" max="10" width="5.625" customWidth="1"/>
    <col min="11" max="11" width="15" customWidth="1"/>
  </cols>
  <sheetData>
    <row r="1" customFormat="1" ht="26.25" spans="5:5">
      <c r="E1" s="9" t="s">
        <v>71</v>
      </c>
    </row>
    <row r="2" ht="12" customHeight="1" spans="8:8">
      <c r="H2" s="10" t="s">
        <v>72</v>
      </c>
    </row>
    <row r="3" ht="12" customHeight="1" spans="8:8">
      <c r="H3" s="10" t="s">
        <v>73</v>
      </c>
    </row>
    <row r="4" ht="12" customHeight="1" spans="8:8">
      <c r="H4" s="10" t="s">
        <v>74</v>
      </c>
    </row>
    <row r="5" ht="12" customHeight="1" spans="1:8">
      <c r="A5" s="10" t="s">
        <v>4</v>
      </c>
      <c r="H5" s="10" t="s">
        <v>75</v>
      </c>
    </row>
    <row r="6" ht="12" customHeight="1" spans="1:8">
      <c r="A6" s="10" t="s">
        <v>6</v>
      </c>
      <c r="F6" s="10" t="s">
        <v>7</v>
      </c>
      <c r="H6" s="10" t="s">
        <v>76</v>
      </c>
    </row>
    <row r="7" ht="15" customHeight="1" spans="1:11">
      <c r="A7" s="11" t="s">
        <v>77</v>
      </c>
      <c r="B7" s="11"/>
      <c r="C7" s="12" t="s">
        <v>78</v>
      </c>
      <c r="D7" s="13"/>
      <c r="E7" s="13"/>
      <c r="F7" s="13"/>
      <c r="G7" s="13"/>
      <c r="H7" s="13"/>
      <c r="I7" s="13"/>
      <c r="J7" s="13"/>
      <c r="K7" s="24"/>
    </row>
    <row r="8" ht="15" customHeight="1" spans="1:11">
      <c r="A8" s="14" t="s">
        <v>79</v>
      </c>
      <c r="B8" s="14"/>
      <c r="C8" s="12" t="s">
        <v>80</v>
      </c>
      <c r="D8" s="15"/>
      <c r="E8" s="15"/>
      <c r="F8" s="15"/>
      <c r="G8" s="15"/>
      <c r="H8" s="15"/>
      <c r="I8" s="15"/>
      <c r="J8" s="15"/>
      <c r="K8" s="25"/>
    </row>
    <row r="9" ht="15" customHeight="1" spans="1:11">
      <c r="A9" s="16" t="s">
        <v>81</v>
      </c>
      <c r="B9" s="16"/>
      <c r="C9" s="12" t="s">
        <v>82</v>
      </c>
      <c r="D9" s="17"/>
      <c r="E9" s="17"/>
      <c r="F9" s="16" t="s">
        <v>83</v>
      </c>
      <c r="G9" s="16"/>
      <c r="H9" s="16"/>
      <c r="I9" s="18" t="s">
        <v>84</v>
      </c>
      <c r="J9" s="19"/>
      <c r="K9" s="19"/>
    </row>
    <row r="10" ht="15" customHeight="1" spans="1:11">
      <c r="A10" s="16" t="s">
        <v>85</v>
      </c>
      <c r="B10" s="16"/>
      <c r="C10" s="18">
        <v>6670577</v>
      </c>
      <c r="D10" s="19"/>
      <c r="E10" s="19"/>
      <c r="F10" s="16" t="s">
        <v>86</v>
      </c>
      <c r="G10" s="16"/>
      <c r="H10" s="16"/>
      <c r="I10" s="12" t="s">
        <v>87</v>
      </c>
      <c r="J10" s="17"/>
      <c r="K10" s="17"/>
    </row>
    <row r="11" ht="15" customHeight="1" spans="1:11">
      <c r="A11" s="16" t="s">
        <v>88</v>
      </c>
      <c r="B11" s="16"/>
      <c r="C11" s="18" t="s">
        <v>89</v>
      </c>
      <c r="D11" s="19"/>
      <c r="E11" s="19"/>
      <c r="F11" s="19"/>
      <c r="G11" s="19"/>
      <c r="H11" s="19"/>
      <c r="I11" s="19"/>
      <c r="J11" s="19"/>
      <c r="K11" s="19"/>
    </row>
    <row r="12" ht="15" customHeight="1" spans="1:11">
      <c r="A12" s="16" t="s">
        <v>90</v>
      </c>
      <c r="B12" s="16"/>
      <c r="C12" s="18" t="s">
        <v>91</v>
      </c>
      <c r="D12" s="19"/>
      <c r="E12" s="19"/>
      <c r="F12" s="16" t="s">
        <v>92</v>
      </c>
      <c r="G12" s="16"/>
      <c r="H12" s="16"/>
      <c r="I12" s="18" t="s">
        <v>93</v>
      </c>
      <c r="J12" s="19"/>
      <c r="K12" s="19"/>
    </row>
    <row r="13" ht="15" customHeight="1" spans="1:11">
      <c r="A13" s="16" t="s">
        <v>94</v>
      </c>
      <c r="B13" s="16"/>
      <c r="C13" s="20">
        <v>44210</v>
      </c>
      <c r="D13" s="19"/>
      <c r="E13" s="19"/>
      <c r="F13" s="16" t="s">
        <v>13</v>
      </c>
      <c r="G13" s="16"/>
      <c r="H13" s="16"/>
      <c r="I13" s="12" t="s">
        <v>95</v>
      </c>
      <c r="J13" s="17"/>
      <c r="K13" s="17"/>
    </row>
    <row r="14" ht="15" customHeight="1" spans="1:11">
      <c r="A14" s="16" t="s">
        <v>12</v>
      </c>
      <c r="B14" s="16"/>
      <c r="C14" s="12" t="s">
        <v>96</v>
      </c>
      <c r="D14" s="17"/>
      <c r="E14" s="17"/>
      <c r="F14" s="16" t="s">
        <v>97</v>
      </c>
      <c r="G14" s="16"/>
      <c r="H14" s="16"/>
      <c r="I14" s="12" t="s">
        <v>98</v>
      </c>
      <c r="J14" s="17"/>
      <c r="K14" s="17"/>
    </row>
    <row r="15" ht="15" customHeight="1" spans="1:11">
      <c r="A15" s="16" t="s">
        <v>99</v>
      </c>
      <c r="B15" s="16"/>
      <c r="C15" s="12" t="s">
        <v>100</v>
      </c>
      <c r="D15" s="17"/>
      <c r="E15" s="17"/>
      <c r="F15" s="16" t="s">
        <v>101</v>
      </c>
      <c r="G15" s="16"/>
      <c r="H15" s="16"/>
      <c r="I15" s="12" t="s">
        <v>102</v>
      </c>
      <c r="J15" s="17"/>
      <c r="K15" s="17"/>
    </row>
    <row r="16" ht="15" customHeight="1" spans="1:11">
      <c r="A16" s="16" t="s">
        <v>103</v>
      </c>
      <c r="B16" s="16"/>
      <c r="C16" s="12" t="s">
        <v>104</v>
      </c>
      <c r="D16" s="17"/>
      <c r="E16" s="17"/>
      <c r="F16" s="16" t="s">
        <v>105</v>
      </c>
      <c r="G16" s="16"/>
      <c r="H16" s="16"/>
      <c r="I16" s="18" t="s">
        <v>106</v>
      </c>
      <c r="J16" s="19"/>
      <c r="K16" s="19"/>
    </row>
    <row r="17" ht="15" customHeight="1" spans="1:11">
      <c r="A17" s="16" t="s">
        <v>107</v>
      </c>
      <c r="B17" s="16"/>
      <c r="C17" s="12" t="s">
        <v>108</v>
      </c>
      <c r="D17" s="17"/>
      <c r="E17" s="17"/>
      <c r="F17" s="16"/>
      <c r="G17" s="16"/>
      <c r="H17" s="16"/>
      <c r="I17" s="16"/>
      <c r="J17" s="16"/>
      <c r="K17" s="16"/>
    </row>
    <row r="18" ht="15" customHeight="1" spans="1:11">
      <c r="A18" s="21" t="s">
        <v>109</v>
      </c>
      <c r="B18" s="21"/>
      <c r="C18" s="21" t="s">
        <v>110</v>
      </c>
      <c r="D18" s="21" t="s">
        <v>111</v>
      </c>
      <c r="E18" s="21" t="s">
        <v>112</v>
      </c>
      <c r="F18" s="21" t="s">
        <v>109</v>
      </c>
      <c r="G18" s="21"/>
      <c r="H18" s="21"/>
      <c r="I18" s="21" t="s">
        <v>110</v>
      </c>
      <c r="J18" s="21" t="s">
        <v>111</v>
      </c>
      <c r="K18" s="21" t="s">
        <v>112</v>
      </c>
    </row>
    <row r="19" ht="16.5" customHeight="1" spans="1:11">
      <c r="A19" s="21" t="s">
        <v>113</v>
      </c>
      <c r="B19" s="21"/>
      <c r="C19" s="21" t="s">
        <v>114</v>
      </c>
      <c r="D19" s="21" t="s">
        <v>115</v>
      </c>
      <c r="E19" s="21" t="s">
        <v>64</v>
      </c>
      <c r="F19" s="21" t="s">
        <v>113</v>
      </c>
      <c r="G19" s="21"/>
      <c r="H19" s="21"/>
      <c r="I19" s="21" t="s">
        <v>114</v>
      </c>
      <c r="J19" s="21" t="s">
        <v>115</v>
      </c>
      <c r="K19" s="21" t="s">
        <v>64</v>
      </c>
    </row>
    <row r="20" ht="16.5" customHeight="1" spans="1:11">
      <c r="A20" s="22" t="s">
        <v>116</v>
      </c>
      <c r="B20" s="22"/>
      <c r="C20" s="21" t="s">
        <v>43</v>
      </c>
      <c r="D20" s="21" t="s">
        <v>117</v>
      </c>
      <c r="E20" s="23">
        <v>14</v>
      </c>
      <c r="F20" s="22" t="s">
        <v>118</v>
      </c>
      <c r="G20" s="22"/>
      <c r="H20" s="22"/>
      <c r="I20" s="21" t="s">
        <v>119</v>
      </c>
      <c r="J20" s="21" t="s">
        <v>40</v>
      </c>
      <c r="K20" s="23">
        <v>200</v>
      </c>
    </row>
    <row r="21" ht="16.5" customHeight="1" spans="1:11">
      <c r="A21" s="22" t="s">
        <v>120</v>
      </c>
      <c r="B21" s="22"/>
      <c r="C21" s="21" t="s">
        <v>44</v>
      </c>
      <c r="D21" s="21" t="s">
        <v>117</v>
      </c>
      <c r="E21" s="23">
        <v>9</v>
      </c>
      <c r="F21" s="22" t="s">
        <v>121</v>
      </c>
      <c r="G21" s="22"/>
      <c r="H21" s="22"/>
      <c r="I21" s="21" t="s">
        <v>122</v>
      </c>
      <c r="J21" s="21" t="s">
        <v>40</v>
      </c>
      <c r="K21" s="23"/>
    </row>
    <row r="22" ht="16.5" customHeight="1" spans="1:11">
      <c r="A22" s="22" t="s">
        <v>123</v>
      </c>
      <c r="B22" s="22"/>
      <c r="C22" s="21" t="s">
        <v>45</v>
      </c>
      <c r="D22" s="21" t="s">
        <v>117</v>
      </c>
      <c r="E22" s="23">
        <v>1</v>
      </c>
      <c r="F22" s="22" t="s">
        <v>124</v>
      </c>
      <c r="G22" s="22"/>
      <c r="H22" s="22"/>
      <c r="I22" s="21" t="s">
        <v>125</v>
      </c>
      <c r="J22" s="21" t="s">
        <v>40</v>
      </c>
      <c r="K22" s="23"/>
    </row>
    <row r="23" ht="16.5" customHeight="1" spans="1:11">
      <c r="A23" s="22" t="s">
        <v>126</v>
      </c>
      <c r="B23" s="22"/>
      <c r="C23" s="21" t="s">
        <v>46</v>
      </c>
      <c r="D23" s="21" t="s">
        <v>117</v>
      </c>
      <c r="E23" s="23">
        <v>2</v>
      </c>
      <c r="F23" s="22" t="s">
        <v>127</v>
      </c>
      <c r="G23" s="22"/>
      <c r="H23" s="22"/>
      <c r="I23" s="21" t="s">
        <v>128</v>
      </c>
      <c r="J23" s="21" t="s">
        <v>40</v>
      </c>
      <c r="K23" s="23"/>
    </row>
    <row r="24" ht="16.5" customHeight="1" spans="1:11">
      <c r="A24" s="22" t="s">
        <v>129</v>
      </c>
      <c r="B24" s="22"/>
      <c r="C24" s="21" t="s">
        <v>47</v>
      </c>
      <c r="D24" s="21" t="s">
        <v>117</v>
      </c>
      <c r="E24" s="23">
        <v>5</v>
      </c>
      <c r="F24" s="22" t="s">
        <v>130</v>
      </c>
      <c r="G24" s="22"/>
      <c r="H24" s="22"/>
      <c r="I24" s="21" t="s">
        <v>131</v>
      </c>
      <c r="J24" s="21" t="s">
        <v>40</v>
      </c>
      <c r="K24" s="23"/>
    </row>
    <row r="25" ht="16.5" customHeight="1" spans="1:11">
      <c r="A25" s="22" t="s">
        <v>132</v>
      </c>
      <c r="B25" s="22"/>
      <c r="C25" s="21" t="s">
        <v>48</v>
      </c>
      <c r="D25" s="21" t="s">
        <v>133</v>
      </c>
      <c r="E25" s="23">
        <v>235686</v>
      </c>
      <c r="F25" s="22" t="s">
        <v>134</v>
      </c>
      <c r="G25" s="22"/>
      <c r="H25" s="22"/>
      <c r="I25" s="21" t="s">
        <v>135</v>
      </c>
      <c r="J25" s="21" t="s">
        <v>40</v>
      </c>
      <c r="K25" s="23"/>
    </row>
    <row r="26" ht="16.5" customHeight="1" spans="1:11">
      <c r="A26" s="22" t="s">
        <v>136</v>
      </c>
      <c r="B26" s="22"/>
      <c r="C26" s="21" t="s">
        <v>49</v>
      </c>
      <c r="D26" s="21" t="s">
        <v>137</v>
      </c>
      <c r="E26" s="23">
        <v>227437</v>
      </c>
      <c r="F26" s="22" t="s">
        <v>138</v>
      </c>
      <c r="G26" s="22"/>
      <c r="H26" s="22"/>
      <c r="I26" s="21" t="s">
        <v>139</v>
      </c>
      <c r="J26" s="21" t="s">
        <v>40</v>
      </c>
      <c r="K26" s="23">
        <v>2397</v>
      </c>
    </row>
    <row r="27" ht="16.5" customHeight="1" spans="1:11">
      <c r="A27" s="22" t="s">
        <v>140</v>
      </c>
      <c r="B27" s="22"/>
      <c r="C27" s="21" t="s">
        <v>50</v>
      </c>
      <c r="D27" s="21" t="s">
        <v>137</v>
      </c>
      <c r="E27" s="23"/>
      <c r="F27" s="22" t="s">
        <v>141</v>
      </c>
      <c r="G27" s="22"/>
      <c r="H27" s="22"/>
      <c r="I27" s="21" t="s">
        <v>142</v>
      </c>
      <c r="J27" s="21" t="s">
        <v>40</v>
      </c>
      <c r="K27" s="23">
        <v>1482</v>
      </c>
    </row>
    <row r="28" ht="16.5" customHeight="1" spans="1:11">
      <c r="A28" s="22" t="s">
        <v>143</v>
      </c>
      <c r="B28" s="22"/>
      <c r="C28" s="21" t="s">
        <v>51</v>
      </c>
      <c r="D28" s="21" t="s">
        <v>137</v>
      </c>
      <c r="E28" s="23"/>
      <c r="F28" s="22" t="s">
        <v>144</v>
      </c>
      <c r="G28" s="22"/>
      <c r="H28" s="22"/>
      <c r="I28" s="21" t="s">
        <v>145</v>
      </c>
      <c r="J28" s="21" t="s">
        <v>40</v>
      </c>
      <c r="K28" s="23">
        <v>915</v>
      </c>
    </row>
    <row r="29" ht="16.5" customHeight="1" spans="1:11">
      <c r="A29" s="22" t="s">
        <v>146</v>
      </c>
      <c r="B29" s="22"/>
      <c r="C29" s="21" t="s">
        <v>52</v>
      </c>
      <c r="D29" s="21" t="s">
        <v>137</v>
      </c>
      <c r="E29" s="23"/>
      <c r="F29" s="22" t="s">
        <v>147</v>
      </c>
      <c r="G29" s="22"/>
      <c r="H29" s="22"/>
      <c r="I29" s="21" t="s">
        <v>148</v>
      </c>
      <c r="J29" s="21" t="s">
        <v>40</v>
      </c>
      <c r="K29" s="23"/>
    </row>
    <row r="30" ht="16.5" customHeight="1" spans="1:11">
      <c r="A30" s="22" t="s">
        <v>149</v>
      </c>
      <c r="B30" s="22"/>
      <c r="C30" s="21" t="s">
        <v>53</v>
      </c>
      <c r="D30" s="21" t="s">
        <v>150</v>
      </c>
      <c r="E30" s="23">
        <v>6782</v>
      </c>
      <c r="F30" s="22" t="s">
        <v>151</v>
      </c>
      <c r="G30" s="22"/>
      <c r="H30" s="22"/>
      <c r="I30" s="21" t="s">
        <v>152</v>
      </c>
      <c r="J30" s="21" t="s">
        <v>40</v>
      </c>
      <c r="K30" s="23">
        <v>1363</v>
      </c>
    </row>
    <row r="31" ht="16.5" customHeight="1" spans="1:11">
      <c r="A31" s="22" t="s">
        <v>153</v>
      </c>
      <c r="B31" s="22"/>
      <c r="C31" s="21" t="s">
        <v>54</v>
      </c>
      <c r="D31" s="21" t="s">
        <v>154</v>
      </c>
      <c r="E31" s="23">
        <v>834</v>
      </c>
      <c r="F31" s="22" t="s">
        <v>155</v>
      </c>
      <c r="G31" s="22"/>
      <c r="H31" s="22"/>
      <c r="I31" s="21" t="s">
        <v>156</v>
      </c>
      <c r="J31" s="21" t="s">
        <v>40</v>
      </c>
      <c r="K31" s="23">
        <v>52</v>
      </c>
    </row>
    <row r="32" ht="16.5" customHeight="1" spans="1:11">
      <c r="A32" s="22" t="s">
        <v>157</v>
      </c>
      <c r="B32" s="22"/>
      <c r="C32" s="21" t="s">
        <v>55</v>
      </c>
      <c r="D32" s="21" t="s">
        <v>154</v>
      </c>
      <c r="E32" s="23"/>
      <c r="F32" s="22" t="s">
        <v>158</v>
      </c>
      <c r="G32" s="22"/>
      <c r="H32" s="22"/>
      <c r="I32" s="21" t="s">
        <v>159</v>
      </c>
      <c r="J32" s="21" t="s">
        <v>40</v>
      </c>
      <c r="K32" s="23">
        <v>10</v>
      </c>
    </row>
    <row r="33" ht="16.5" customHeight="1" spans="1:11">
      <c r="A33" s="22" t="s">
        <v>160</v>
      </c>
      <c r="B33" s="22"/>
      <c r="C33" s="21" t="s">
        <v>56</v>
      </c>
      <c r="D33" s="21" t="s">
        <v>137</v>
      </c>
      <c r="E33" s="23">
        <v>633</v>
      </c>
      <c r="F33" s="22" t="s">
        <v>161</v>
      </c>
      <c r="G33" s="22"/>
      <c r="H33" s="22"/>
      <c r="I33" s="21" t="s">
        <v>162</v>
      </c>
      <c r="J33" s="21" t="s">
        <v>40</v>
      </c>
      <c r="K33" s="23">
        <v>4</v>
      </c>
    </row>
    <row r="34" ht="16.5" customHeight="1" spans="1:11">
      <c r="A34" s="22" t="s">
        <v>163</v>
      </c>
      <c r="B34" s="22"/>
      <c r="C34" s="21" t="s">
        <v>57</v>
      </c>
      <c r="D34" s="21" t="s">
        <v>137</v>
      </c>
      <c r="E34" s="23">
        <v>235686</v>
      </c>
      <c r="F34" s="22" t="s">
        <v>164</v>
      </c>
      <c r="G34" s="22"/>
      <c r="H34" s="22"/>
      <c r="I34" s="21" t="s">
        <v>165</v>
      </c>
      <c r="J34" s="21" t="s">
        <v>40</v>
      </c>
      <c r="K34" s="23"/>
    </row>
    <row r="35" ht="16.5" customHeight="1" spans="1:11">
      <c r="A35" s="22" t="s">
        <v>166</v>
      </c>
      <c r="B35" s="22"/>
      <c r="C35" s="21" t="s">
        <v>58</v>
      </c>
      <c r="D35" s="21" t="s">
        <v>137</v>
      </c>
      <c r="E35" s="23">
        <v>235686</v>
      </c>
      <c r="F35" s="22" t="s">
        <v>167</v>
      </c>
      <c r="G35" s="22"/>
      <c r="H35" s="22"/>
      <c r="I35" s="21" t="s">
        <v>168</v>
      </c>
      <c r="J35" s="21" t="s">
        <v>40</v>
      </c>
      <c r="K35" s="23"/>
    </row>
    <row r="36" ht="16.5" customHeight="1" spans="1:11">
      <c r="A36" s="22" t="s">
        <v>169</v>
      </c>
      <c r="B36" s="22"/>
      <c r="C36" s="21" t="s">
        <v>59</v>
      </c>
      <c r="D36" s="21" t="s">
        <v>170</v>
      </c>
      <c r="E36" s="23">
        <v>0.6</v>
      </c>
      <c r="F36" s="22" t="s">
        <v>171</v>
      </c>
      <c r="G36" s="22"/>
      <c r="H36" s="22"/>
      <c r="I36" s="21" t="s">
        <v>172</v>
      </c>
      <c r="J36" s="21" t="s">
        <v>40</v>
      </c>
      <c r="K36" s="23"/>
    </row>
    <row r="37" ht="15" customHeight="1" spans="1:11">
      <c r="A37" s="22" t="s">
        <v>173</v>
      </c>
      <c r="B37" s="22"/>
      <c r="C37" s="21" t="s">
        <v>60</v>
      </c>
      <c r="D37" s="21" t="s">
        <v>174</v>
      </c>
      <c r="E37" s="23">
        <v>0.6</v>
      </c>
      <c r="F37" s="22" t="s">
        <v>175</v>
      </c>
      <c r="G37" s="22"/>
      <c r="H37" s="22"/>
      <c r="I37" s="21" t="s">
        <v>176</v>
      </c>
      <c r="J37" s="21" t="s">
        <v>40</v>
      </c>
      <c r="K37" s="23"/>
    </row>
    <row r="38" ht="15" customHeight="1" spans="1:11">
      <c r="A38" s="22" t="s">
        <v>177</v>
      </c>
      <c r="B38" s="22"/>
      <c r="C38" s="21" t="s">
        <v>61</v>
      </c>
      <c r="D38" s="21" t="s">
        <v>178</v>
      </c>
      <c r="E38" s="23">
        <v>196475</v>
      </c>
      <c r="F38" s="22" t="s">
        <v>179</v>
      </c>
      <c r="G38" s="22"/>
      <c r="H38" s="22"/>
      <c r="I38" s="21" t="s">
        <v>180</v>
      </c>
      <c r="J38" s="21" t="s">
        <v>40</v>
      </c>
      <c r="K38" s="23">
        <v>671.6</v>
      </c>
    </row>
    <row r="39" ht="16.5" customHeight="1" spans="1:11">
      <c r="A39" s="22" t="s">
        <v>181</v>
      </c>
      <c r="B39" s="22"/>
      <c r="C39" s="21" t="s">
        <v>62</v>
      </c>
      <c r="D39" s="21" t="s">
        <v>182</v>
      </c>
      <c r="E39" s="23">
        <v>2844</v>
      </c>
      <c r="F39" s="22" t="s">
        <v>183</v>
      </c>
      <c r="G39" s="22"/>
      <c r="H39" s="22"/>
      <c r="I39" s="21" t="s">
        <v>184</v>
      </c>
      <c r="J39" s="21" t="s">
        <v>40</v>
      </c>
      <c r="K39" s="23">
        <v>671.6</v>
      </c>
    </row>
    <row r="40" ht="16.5" customHeight="1" spans="1:11">
      <c r="A40" s="22" t="s">
        <v>185</v>
      </c>
      <c r="B40" s="22"/>
      <c r="C40" s="21" t="s">
        <v>63</v>
      </c>
      <c r="D40" s="21" t="s">
        <v>133</v>
      </c>
      <c r="E40" s="23">
        <v>21181</v>
      </c>
      <c r="F40" s="22" t="s">
        <v>186</v>
      </c>
      <c r="G40" s="22"/>
      <c r="H40" s="22"/>
      <c r="I40" s="21" t="s">
        <v>187</v>
      </c>
      <c r="J40" s="21" t="s">
        <v>40</v>
      </c>
      <c r="K40" s="23">
        <v>433</v>
      </c>
    </row>
    <row r="41" ht="15" customHeight="1" spans="1:11">
      <c r="A41" s="22" t="s">
        <v>188</v>
      </c>
      <c r="B41" s="22"/>
      <c r="C41" s="21" t="s">
        <v>189</v>
      </c>
      <c r="D41" s="21" t="s">
        <v>137</v>
      </c>
      <c r="E41" s="23"/>
      <c r="F41" s="22" t="s">
        <v>190</v>
      </c>
      <c r="G41" s="22"/>
      <c r="H41" s="22"/>
      <c r="I41" s="21" t="s">
        <v>191</v>
      </c>
      <c r="J41" s="21" t="s">
        <v>40</v>
      </c>
      <c r="K41" s="23">
        <v>100</v>
      </c>
    </row>
    <row r="42" ht="15" customHeight="1" spans="1:11">
      <c r="A42" s="22" t="s">
        <v>192</v>
      </c>
      <c r="B42" s="22"/>
      <c r="C42" s="21" t="s">
        <v>193</v>
      </c>
      <c r="D42" s="21" t="s">
        <v>194</v>
      </c>
      <c r="E42" s="23">
        <v>288</v>
      </c>
      <c r="F42" s="22" t="s">
        <v>195</v>
      </c>
      <c r="G42" s="22"/>
      <c r="H42" s="22"/>
      <c r="I42" s="21" t="s">
        <v>196</v>
      </c>
      <c r="J42" s="21" t="s">
        <v>40</v>
      </c>
      <c r="K42" s="23">
        <v>6339.85</v>
      </c>
    </row>
    <row r="43" ht="15" customHeight="1" spans="1:11">
      <c r="A43" s="22" t="s">
        <v>197</v>
      </c>
      <c r="B43" s="22"/>
      <c r="C43" s="21" t="s">
        <v>198</v>
      </c>
      <c r="D43" s="21" t="s">
        <v>199</v>
      </c>
      <c r="E43" s="23">
        <v>11610</v>
      </c>
      <c r="F43" s="22" t="s">
        <v>200</v>
      </c>
      <c r="G43" s="22"/>
      <c r="H43" s="22"/>
      <c r="I43" s="21" t="s">
        <v>201</v>
      </c>
      <c r="J43" s="21" t="s">
        <v>40</v>
      </c>
      <c r="K43" s="23">
        <v>4537.85</v>
      </c>
    </row>
    <row r="44" ht="16.5" customHeight="1" spans="1:11">
      <c r="A44" s="22" t="s">
        <v>202</v>
      </c>
      <c r="B44" s="22"/>
      <c r="C44" s="21" t="s">
        <v>203</v>
      </c>
      <c r="D44" s="21" t="s">
        <v>178</v>
      </c>
      <c r="E44" s="23">
        <v>86215</v>
      </c>
      <c r="F44" s="22" t="s">
        <v>204</v>
      </c>
      <c r="G44" s="22"/>
      <c r="H44" s="22"/>
      <c r="I44" s="21" t="s">
        <v>205</v>
      </c>
      <c r="J44" s="21" t="s">
        <v>41</v>
      </c>
      <c r="K44" s="23">
        <v>4326</v>
      </c>
    </row>
    <row r="45" ht="16.5" customHeight="1" spans="1:11">
      <c r="A45" s="22" t="s">
        <v>206</v>
      </c>
      <c r="B45" s="22"/>
      <c r="C45" s="21" t="s">
        <v>207</v>
      </c>
      <c r="D45" s="21" t="s">
        <v>178</v>
      </c>
      <c r="E45" s="23">
        <v>79237</v>
      </c>
      <c r="F45" s="22" t="s">
        <v>208</v>
      </c>
      <c r="G45" s="22"/>
      <c r="H45" s="22"/>
      <c r="I45" s="21" t="s">
        <v>209</v>
      </c>
      <c r="J45" s="21" t="s">
        <v>41</v>
      </c>
      <c r="K45" s="23">
        <v>194</v>
      </c>
    </row>
    <row r="46" ht="16.5" customHeight="1" spans="1:11">
      <c r="A46" s="22" t="s">
        <v>210</v>
      </c>
      <c r="B46" s="22"/>
      <c r="C46" s="21" t="s">
        <v>211</v>
      </c>
      <c r="D46" s="21" t="s">
        <v>212</v>
      </c>
      <c r="E46" s="23">
        <v>102042</v>
      </c>
      <c r="F46" s="22" t="s">
        <v>213</v>
      </c>
      <c r="G46" s="22"/>
      <c r="H46" s="22"/>
      <c r="I46" s="21" t="s">
        <v>214</v>
      </c>
      <c r="J46" s="21" t="s">
        <v>41</v>
      </c>
      <c r="K46" s="23">
        <v>2662</v>
      </c>
    </row>
    <row r="47" ht="16.5" customHeight="1" spans="1:11">
      <c r="A47" s="22" t="s">
        <v>215</v>
      </c>
      <c r="B47" s="22"/>
      <c r="C47" s="21" t="s">
        <v>216</v>
      </c>
      <c r="D47" s="21" t="s">
        <v>216</v>
      </c>
      <c r="E47" s="19" t="s">
        <v>216</v>
      </c>
      <c r="F47" s="22" t="s">
        <v>217</v>
      </c>
      <c r="G47" s="22"/>
      <c r="H47" s="22"/>
      <c r="I47" s="21" t="s">
        <v>218</v>
      </c>
      <c r="J47" s="21" t="s">
        <v>41</v>
      </c>
      <c r="K47" s="23">
        <v>2140</v>
      </c>
    </row>
    <row r="48" ht="16.5" customHeight="1" spans="1:11">
      <c r="A48" s="22" t="s">
        <v>219</v>
      </c>
      <c r="B48" s="22"/>
      <c r="C48" s="21" t="s">
        <v>220</v>
      </c>
      <c r="D48" s="21" t="s">
        <v>221</v>
      </c>
      <c r="E48" s="23">
        <v>41</v>
      </c>
      <c r="F48" s="22" t="s">
        <v>222</v>
      </c>
      <c r="G48" s="22"/>
      <c r="H48" s="22"/>
      <c r="I48" s="21" t="s">
        <v>223</v>
      </c>
      <c r="J48" s="21" t="s">
        <v>41</v>
      </c>
      <c r="K48" s="23">
        <v>167</v>
      </c>
    </row>
    <row r="49" ht="16.5" customHeight="1" spans="1:11">
      <c r="A49" s="22" t="s">
        <v>224</v>
      </c>
      <c r="B49" s="22"/>
      <c r="C49" s="21" t="s">
        <v>225</v>
      </c>
      <c r="D49" s="21" t="s">
        <v>178</v>
      </c>
      <c r="E49" s="23">
        <v>8000</v>
      </c>
      <c r="F49" s="22" t="s">
        <v>226</v>
      </c>
      <c r="G49" s="22"/>
      <c r="H49" s="22"/>
      <c r="I49" s="21" t="s">
        <v>227</v>
      </c>
      <c r="J49" s="21" t="s">
        <v>41</v>
      </c>
      <c r="K49" s="23"/>
    </row>
    <row r="50" ht="16.5" customHeight="1" spans="1:11">
      <c r="A50" s="22" t="s">
        <v>228</v>
      </c>
      <c r="B50" s="22"/>
      <c r="C50" s="21" t="s">
        <v>229</v>
      </c>
      <c r="D50" s="21" t="s">
        <v>199</v>
      </c>
      <c r="E50" s="23">
        <v>34</v>
      </c>
      <c r="F50" s="22" t="s">
        <v>230</v>
      </c>
      <c r="G50" s="22"/>
      <c r="H50" s="22"/>
      <c r="I50" s="21" t="s">
        <v>231</v>
      </c>
      <c r="J50" s="21" t="s">
        <v>199</v>
      </c>
      <c r="K50" s="23">
        <v>450</v>
      </c>
    </row>
    <row r="51" ht="16.5" customHeight="1" spans="1:11">
      <c r="A51" s="22" t="s">
        <v>232</v>
      </c>
      <c r="B51" s="22"/>
      <c r="C51" s="21" t="s">
        <v>233</v>
      </c>
      <c r="D51" s="21" t="s">
        <v>178</v>
      </c>
      <c r="E51" s="23">
        <v>6000</v>
      </c>
      <c r="F51" s="22" t="s">
        <v>234</v>
      </c>
      <c r="G51" s="22"/>
      <c r="H51" s="22"/>
      <c r="I51" s="21" t="s">
        <v>235</v>
      </c>
      <c r="J51" s="21" t="s">
        <v>199</v>
      </c>
      <c r="K51" s="23">
        <v>450</v>
      </c>
    </row>
    <row r="52" ht="15" customHeight="1" spans="1:11">
      <c r="A52" s="22" t="s">
        <v>236</v>
      </c>
      <c r="B52" s="22"/>
      <c r="C52" s="21" t="s">
        <v>237</v>
      </c>
      <c r="D52" s="21" t="s">
        <v>199</v>
      </c>
      <c r="E52" s="23">
        <v>10</v>
      </c>
      <c r="F52" s="22" t="s">
        <v>238</v>
      </c>
      <c r="G52" s="22"/>
      <c r="H52" s="22"/>
      <c r="I52" s="21" t="s">
        <v>239</v>
      </c>
      <c r="J52" s="21" t="s">
        <v>199</v>
      </c>
      <c r="K52" s="23"/>
    </row>
    <row r="53" ht="15" customHeight="1" spans="1:11">
      <c r="A53" s="22" t="s">
        <v>240</v>
      </c>
      <c r="B53" s="22"/>
      <c r="C53" s="21" t="s">
        <v>241</v>
      </c>
      <c r="D53" s="21" t="s">
        <v>178</v>
      </c>
      <c r="E53" s="23">
        <v>2000</v>
      </c>
      <c r="F53" s="22" t="s">
        <v>242</v>
      </c>
      <c r="G53" s="22"/>
      <c r="H53" s="22"/>
      <c r="I53" s="21" t="s">
        <v>243</v>
      </c>
      <c r="J53" s="21" t="s">
        <v>199</v>
      </c>
      <c r="K53" s="23">
        <v>1</v>
      </c>
    </row>
    <row r="54" ht="16.5" customHeight="1" spans="1:11">
      <c r="A54" s="22" t="s">
        <v>244</v>
      </c>
      <c r="B54" s="22"/>
      <c r="C54" s="21" t="s">
        <v>245</v>
      </c>
      <c r="D54" s="21" t="s">
        <v>178</v>
      </c>
      <c r="E54" s="23">
        <v>5</v>
      </c>
      <c r="F54" s="22" t="s">
        <v>246</v>
      </c>
      <c r="G54" s="22"/>
      <c r="H54" s="22"/>
      <c r="I54" s="21" t="s">
        <v>247</v>
      </c>
      <c r="J54" s="21" t="s">
        <v>117</v>
      </c>
      <c r="K54" s="23">
        <v>23</v>
      </c>
    </row>
    <row r="55" ht="16.5" customHeight="1" spans="1:11">
      <c r="A55" s="22" t="s">
        <v>248</v>
      </c>
      <c r="B55" s="22"/>
      <c r="C55" s="21" t="s">
        <v>249</v>
      </c>
      <c r="D55" s="21" t="s">
        <v>178</v>
      </c>
      <c r="E55" s="23">
        <v>100</v>
      </c>
      <c r="F55" s="22" t="s">
        <v>250</v>
      </c>
      <c r="G55" s="22"/>
      <c r="H55" s="22"/>
      <c r="I55" s="21" t="s">
        <v>216</v>
      </c>
      <c r="J55" s="21" t="s">
        <v>216</v>
      </c>
      <c r="K55" s="19" t="s">
        <v>216</v>
      </c>
    </row>
    <row r="56" ht="16.5" customHeight="1" spans="1:11">
      <c r="A56" s="22" t="s">
        <v>251</v>
      </c>
      <c r="B56" s="22"/>
      <c r="C56" s="21" t="s">
        <v>252</v>
      </c>
      <c r="D56" s="21" t="s">
        <v>253</v>
      </c>
      <c r="E56" s="23">
        <v>30</v>
      </c>
      <c r="F56" s="22" t="s">
        <v>254</v>
      </c>
      <c r="G56" s="22"/>
      <c r="H56" s="22"/>
      <c r="I56" s="21" t="s">
        <v>255</v>
      </c>
      <c r="J56" s="21" t="s">
        <v>256</v>
      </c>
      <c r="K56" s="23"/>
    </row>
    <row r="57" ht="16.5" customHeight="1" spans="1:11">
      <c r="A57" s="22" t="s">
        <v>257</v>
      </c>
      <c r="B57" s="22"/>
      <c r="C57" s="21" t="s">
        <v>258</v>
      </c>
      <c r="D57" s="21" t="s">
        <v>253</v>
      </c>
      <c r="E57" s="23">
        <v>25</v>
      </c>
      <c r="F57" s="22" t="s">
        <v>259</v>
      </c>
      <c r="G57" s="22"/>
      <c r="H57" s="22"/>
      <c r="I57" s="21" t="s">
        <v>260</v>
      </c>
      <c r="J57" s="21" t="s">
        <v>178</v>
      </c>
      <c r="K57" s="23"/>
    </row>
    <row r="58" ht="15" customHeight="1" spans="1:11">
      <c r="A58" s="22" t="s">
        <v>261</v>
      </c>
      <c r="B58" s="22"/>
      <c r="C58" s="21" t="s">
        <v>262</v>
      </c>
      <c r="D58" s="21" t="s">
        <v>178</v>
      </c>
      <c r="E58" s="23"/>
      <c r="F58" s="22" t="s">
        <v>263</v>
      </c>
      <c r="G58" s="22"/>
      <c r="H58" s="22"/>
      <c r="I58" s="21" t="s">
        <v>264</v>
      </c>
      <c r="J58" s="21" t="s">
        <v>212</v>
      </c>
      <c r="K58" s="23"/>
    </row>
    <row r="59" ht="15" customHeight="1" spans="1:11">
      <c r="A59" s="22" t="s">
        <v>265</v>
      </c>
      <c r="B59" s="22"/>
      <c r="C59" s="21" t="s">
        <v>266</v>
      </c>
      <c r="D59" s="21" t="s">
        <v>40</v>
      </c>
      <c r="E59" s="23">
        <v>2397</v>
      </c>
      <c r="F59" s="22" t="s">
        <v>267</v>
      </c>
      <c r="G59" s="22"/>
      <c r="H59" s="22"/>
      <c r="I59" s="21" t="s">
        <v>268</v>
      </c>
      <c r="J59" s="21" t="s">
        <v>199</v>
      </c>
      <c r="K59" s="23">
        <v>29</v>
      </c>
    </row>
    <row r="60" ht="15" customHeight="1" spans="1:11">
      <c r="A60" s="22" t="s">
        <v>269</v>
      </c>
      <c r="B60" s="22"/>
      <c r="C60" s="21" t="s">
        <v>270</v>
      </c>
      <c r="D60" s="21" t="s">
        <v>40</v>
      </c>
      <c r="E60" s="23">
        <v>2397</v>
      </c>
      <c r="F60" s="22" t="s">
        <v>271</v>
      </c>
      <c r="G60" s="22"/>
      <c r="H60" s="22"/>
      <c r="I60" s="21" t="s">
        <v>272</v>
      </c>
      <c r="J60" s="21" t="s">
        <v>199</v>
      </c>
      <c r="K60" s="23"/>
    </row>
    <row r="61" ht="15" customHeight="1" spans="1:11">
      <c r="A61" s="22" t="s">
        <v>273</v>
      </c>
      <c r="B61" s="22"/>
      <c r="C61" s="21" t="s">
        <v>274</v>
      </c>
      <c r="D61" s="21" t="s">
        <v>40</v>
      </c>
      <c r="E61" s="23">
        <v>272</v>
      </c>
      <c r="F61" s="22" t="s">
        <v>275</v>
      </c>
      <c r="G61" s="22"/>
      <c r="H61" s="22"/>
      <c r="I61" s="21" t="s">
        <v>276</v>
      </c>
      <c r="J61" s="21" t="s">
        <v>40</v>
      </c>
      <c r="K61" s="23"/>
    </row>
    <row r="62" ht="15" customHeight="1" spans="1:11">
      <c r="A62" s="22" t="s">
        <v>277</v>
      </c>
      <c r="B62" s="22"/>
      <c r="C62" s="21" t="s">
        <v>278</v>
      </c>
      <c r="D62" s="21" t="s">
        <v>40</v>
      </c>
      <c r="E62" s="23">
        <v>100</v>
      </c>
      <c r="F62" s="22" t="s">
        <v>279</v>
      </c>
      <c r="G62" s="22"/>
      <c r="H62" s="22"/>
      <c r="I62" s="21" t="s">
        <v>280</v>
      </c>
      <c r="J62" s="21" t="s">
        <v>40</v>
      </c>
      <c r="K62" s="23"/>
    </row>
    <row r="63" ht="16.5" customHeight="1" spans="1:11">
      <c r="A63" s="22" t="s">
        <v>281</v>
      </c>
      <c r="B63" s="22"/>
      <c r="C63" s="21" t="s">
        <v>282</v>
      </c>
      <c r="D63" s="21" t="s">
        <v>40</v>
      </c>
      <c r="E63" s="23"/>
      <c r="F63" s="22"/>
      <c r="G63" s="22"/>
      <c r="H63" s="22"/>
      <c r="I63" s="22"/>
      <c r="J63" s="22"/>
      <c r="K63" s="22"/>
    </row>
  </sheetData>
  <mergeCells count="129">
    <mergeCell ref="A7:B7"/>
    <mergeCell ref="C7:K7"/>
    <mergeCell ref="A8:B8"/>
    <mergeCell ref="C8:K8"/>
    <mergeCell ref="A9:B9"/>
    <mergeCell ref="C9:E9"/>
    <mergeCell ref="F9:H9"/>
    <mergeCell ref="I9:K9"/>
    <mergeCell ref="A10:B10"/>
    <mergeCell ref="C10:E10"/>
    <mergeCell ref="F10:H10"/>
    <mergeCell ref="I10:K10"/>
    <mergeCell ref="A11:B11"/>
    <mergeCell ref="C11:K11"/>
    <mergeCell ref="A12:B12"/>
    <mergeCell ref="C12:E12"/>
    <mergeCell ref="F12:H12"/>
    <mergeCell ref="I12:K12"/>
    <mergeCell ref="A13:B13"/>
    <mergeCell ref="C13:E13"/>
    <mergeCell ref="F13:H13"/>
    <mergeCell ref="I13:K13"/>
    <mergeCell ref="A14:B14"/>
    <mergeCell ref="C14:E14"/>
    <mergeCell ref="F14:H14"/>
    <mergeCell ref="I14:K14"/>
    <mergeCell ref="A15:B15"/>
    <mergeCell ref="C15:E15"/>
    <mergeCell ref="F15:H15"/>
    <mergeCell ref="I15:K15"/>
    <mergeCell ref="A16:B16"/>
    <mergeCell ref="C16:E16"/>
    <mergeCell ref="F16:H16"/>
    <mergeCell ref="I16:K16"/>
    <mergeCell ref="A17:B17"/>
    <mergeCell ref="C17:E17"/>
    <mergeCell ref="F17:K17"/>
    <mergeCell ref="A18:B18"/>
    <mergeCell ref="F18:H18"/>
    <mergeCell ref="A19:B19"/>
    <mergeCell ref="F19:H19"/>
    <mergeCell ref="A20:B20"/>
    <mergeCell ref="F20:H20"/>
    <mergeCell ref="A21:B21"/>
    <mergeCell ref="F21:H21"/>
    <mergeCell ref="A22:B22"/>
    <mergeCell ref="F22:H22"/>
    <mergeCell ref="A23:B23"/>
    <mergeCell ref="F23:H23"/>
    <mergeCell ref="A24:B24"/>
    <mergeCell ref="F24:H24"/>
    <mergeCell ref="A25:B25"/>
    <mergeCell ref="F25:H25"/>
    <mergeCell ref="A26:B26"/>
    <mergeCell ref="F26:H26"/>
    <mergeCell ref="A27:B27"/>
    <mergeCell ref="F27:H27"/>
    <mergeCell ref="A28:B28"/>
    <mergeCell ref="F28:H28"/>
    <mergeCell ref="A29:B29"/>
    <mergeCell ref="F29:H29"/>
    <mergeCell ref="A30:B30"/>
    <mergeCell ref="F30:H30"/>
    <mergeCell ref="A31:B31"/>
    <mergeCell ref="F31:H31"/>
    <mergeCell ref="A32:B32"/>
    <mergeCell ref="F32:H32"/>
    <mergeCell ref="A33:B33"/>
    <mergeCell ref="F33:H33"/>
    <mergeCell ref="A34:B34"/>
    <mergeCell ref="F34:H34"/>
    <mergeCell ref="A35:B35"/>
    <mergeCell ref="F35:H35"/>
    <mergeCell ref="A36:B36"/>
    <mergeCell ref="F36:H36"/>
    <mergeCell ref="A37:B37"/>
    <mergeCell ref="F37:H37"/>
    <mergeCell ref="A38:B38"/>
    <mergeCell ref="F38:H38"/>
    <mergeCell ref="A39:B39"/>
    <mergeCell ref="F39:H39"/>
    <mergeCell ref="A40:B40"/>
    <mergeCell ref="F40:H40"/>
    <mergeCell ref="A41:B41"/>
    <mergeCell ref="F41:H41"/>
    <mergeCell ref="A42:B42"/>
    <mergeCell ref="F42:H42"/>
    <mergeCell ref="A43:B43"/>
    <mergeCell ref="F43:H43"/>
    <mergeCell ref="A44:B44"/>
    <mergeCell ref="F44:H44"/>
    <mergeCell ref="A45:B45"/>
    <mergeCell ref="F45:H45"/>
    <mergeCell ref="A46:B46"/>
    <mergeCell ref="F46:H46"/>
    <mergeCell ref="A47:B47"/>
    <mergeCell ref="F47:H47"/>
    <mergeCell ref="A48:B48"/>
    <mergeCell ref="F48:H48"/>
    <mergeCell ref="A49:B49"/>
    <mergeCell ref="F49:H49"/>
    <mergeCell ref="A50:B50"/>
    <mergeCell ref="F50:H50"/>
    <mergeCell ref="A51:B51"/>
    <mergeCell ref="F51:H51"/>
    <mergeCell ref="A52:B52"/>
    <mergeCell ref="F52:H52"/>
    <mergeCell ref="A53:B53"/>
    <mergeCell ref="F53:H53"/>
    <mergeCell ref="A54:B54"/>
    <mergeCell ref="F54:H54"/>
    <mergeCell ref="A55:B55"/>
    <mergeCell ref="F55:H55"/>
    <mergeCell ref="A56:B56"/>
    <mergeCell ref="F56:H56"/>
    <mergeCell ref="A57:B57"/>
    <mergeCell ref="F57:H57"/>
    <mergeCell ref="A58:B58"/>
    <mergeCell ref="F58:H58"/>
    <mergeCell ref="A59:B59"/>
    <mergeCell ref="F59:H59"/>
    <mergeCell ref="A60:B60"/>
    <mergeCell ref="F60:H60"/>
    <mergeCell ref="A61:B61"/>
    <mergeCell ref="F61:H61"/>
    <mergeCell ref="A62:B62"/>
    <mergeCell ref="F62:H62"/>
    <mergeCell ref="A63:B63"/>
    <mergeCell ref="F63:K63"/>
  </mergeCells>
  <printOptions horizontalCentered="1" verticalCentered="1"/>
  <pageMargins left="0.0784722222222222" right="0.0388888888888889" top="0.156944444444444" bottom="0.0388888888888889" header="0.118055555555556" footer="0.156944444444444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8" sqref="A1:G8"/>
    </sheetView>
  </sheetViews>
  <sheetFormatPr defaultColWidth="11.375" defaultRowHeight="18" customHeight="1" outlineLevelCol="6"/>
  <cols>
    <col min="1" max="3" width="11.375" customWidth="1"/>
    <col min="4" max="4" width="8" customWidth="1"/>
    <col min="5" max="16384" width="11.375" customWidth="1"/>
  </cols>
  <sheetData>
    <row r="1" customHeight="1" spans="1:7">
      <c r="A1" s="1" t="s">
        <v>173</v>
      </c>
      <c r="B1" s="2"/>
      <c r="C1" s="2"/>
      <c r="D1" s="3"/>
      <c r="E1" s="4" t="s">
        <v>283</v>
      </c>
      <c r="F1" s="5"/>
      <c r="G1" s="5"/>
    </row>
    <row r="2" customHeight="1" spans="1:7">
      <c r="A2" s="6" t="s">
        <v>284</v>
      </c>
      <c r="B2" s="6" t="s">
        <v>285</v>
      </c>
      <c r="C2" s="7" t="s">
        <v>286</v>
      </c>
      <c r="D2" s="8"/>
      <c r="E2" s="6" t="s">
        <v>284</v>
      </c>
      <c r="F2" s="6" t="s">
        <v>287</v>
      </c>
      <c r="G2" s="7" t="s">
        <v>286</v>
      </c>
    </row>
    <row r="3" customHeight="1" spans="1:7">
      <c r="A3" s="7" t="s">
        <v>288</v>
      </c>
      <c r="B3" s="7">
        <v>585</v>
      </c>
      <c r="C3" s="7"/>
      <c r="D3" s="8"/>
      <c r="E3" s="7" t="s">
        <v>289</v>
      </c>
      <c r="F3" s="7">
        <v>8.3</v>
      </c>
      <c r="G3" s="7">
        <v>50152</v>
      </c>
    </row>
    <row r="4" customHeight="1" spans="1:7">
      <c r="A4" s="7" t="s">
        <v>290</v>
      </c>
      <c r="B4" s="7">
        <v>4</v>
      </c>
      <c r="C4" s="7">
        <v>105024</v>
      </c>
      <c r="D4" s="8"/>
      <c r="E4" s="7" t="s">
        <v>291</v>
      </c>
      <c r="F4" s="7">
        <v>609</v>
      </c>
      <c r="G4" s="7">
        <v>41299</v>
      </c>
    </row>
    <row r="5" customHeight="1" spans="1:7">
      <c r="A5" s="7" t="s">
        <v>65</v>
      </c>
      <c r="B5" s="7">
        <f>SUM(B3:B4)</f>
        <v>589</v>
      </c>
      <c r="C5" s="7">
        <f>SUM(C3:C4)</f>
        <v>105024</v>
      </c>
      <c r="D5" s="8"/>
      <c r="E5" s="7" t="s">
        <v>65</v>
      </c>
      <c r="F5" s="7">
        <f>SUM(F3:F4)</f>
        <v>617.3</v>
      </c>
      <c r="G5" s="7">
        <f>SUM(G3:G4)</f>
        <v>91451</v>
      </c>
    </row>
    <row r="6" customHeight="1" spans="7:7">
      <c r="G6">
        <f>C5+G5</f>
        <v>196475</v>
      </c>
    </row>
    <row r="7" customHeight="1" spans="2:2">
      <c r="B7" t="s">
        <v>292</v>
      </c>
    </row>
    <row r="10" customHeight="1" spans="1:2">
      <c r="A10" s="7" t="s">
        <v>290</v>
      </c>
      <c r="B10" t="s">
        <v>293</v>
      </c>
    </row>
    <row r="11" customHeight="1" spans="2:2">
      <c r="B11" t="s">
        <v>294</v>
      </c>
    </row>
  </sheetData>
  <mergeCells count="2">
    <mergeCell ref="A1:C1"/>
    <mergeCell ref="E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WJ12 文化和旅游机构基本建设投资情况 文  旅  基</vt:lpstr>
      <vt:lpstr>(页名映射表)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王薇</cp:lastModifiedBy>
  <dcterms:created xsi:type="dcterms:W3CDTF">2021-01-12T02:30:00Z</dcterms:created>
  <dcterms:modified xsi:type="dcterms:W3CDTF">2021-08-13T06:10:17Z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010A8793904C4F67B462A42AB7A91B1F</vt:lpwstr>
  </property>
</Properties>
</file>